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usiness Support\Finance\FINSERV\Financial Accounting\Treasury Management\TM Year End Activity Reports\2023-24\Six Month Update\"/>
    </mc:Choice>
  </mc:AlternateContent>
  <xr:revisionPtr revIDLastSave="0" documentId="13_ncr:1_{62E6FBC9-F82E-4C23-BF42-088946ED82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ppendix 1" sheetId="1" r:id="rId1"/>
    <sheet name="Sheet2" sheetId="2" state="hidden" r:id="rId2"/>
    <sheet name="Sheet3" sheetId="3" state="hidden" r:id="rId3"/>
  </sheets>
  <definedNames>
    <definedName name="_xlnm._FilterDatabase" localSheetId="0" hidden="1">'Appendix 1'!$B$6:$G$20</definedName>
    <definedName name="_xlnm.Print_Area" localSheetId="0">'Appendix 1'!$A$1:$I$21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D20" i="1" l="1"/>
  <c r="C20" i="1"/>
  <c r="E20" i="1" l="1"/>
</calcChain>
</file>

<file path=xl/sharedStrings.xml><?xml version="1.0" encoding="utf-8"?>
<sst xmlns="http://schemas.openxmlformats.org/spreadsheetml/2006/main" count="25" uniqueCount="20">
  <si>
    <t>Borrower</t>
  </si>
  <si>
    <t>Principal (£)</t>
  </si>
  <si>
    <t>Maturity Date</t>
  </si>
  <si>
    <t>Total Investments</t>
  </si>
  <si>
    <t>Start Date</t>
  </si>
  <si>
    <t>Police and Crime Commissioner for Gwent</t>
  </si>
  <si>
    <t>Interest at Maturity (£)</t>
  </si>
  <si>
    <t>Days</t>
  </si>
  <si>
    <t>Appendix 1</t>
  </si>
  <si>
    <t>Fixed Investments as at 30th September 2023</t>
  </si>
  <si>
    <t>WARRINGTON BOROUGH COUNCIL</t>
  </si>
  <si>
    <t>CONWY COUNTY BOROUGH COUNCIL</t>
  </si>
  <si>
    <t>GLOUCESTER CITY COUNCIL</t>
  </si>
  <si>
    <t>EASTBOURNE BOROUGH COUNCIL</t>
  </si>
  <si>
    <t>CORNWALL COUNCIL</t>
  </si>
  <si>
    <t>LLOYDS BANK CORPORATE MARKETS</t>
  </si>
  <si>
    <t>DERBYSHIRE COUNTY COUNCIL</t>
  </si>
  <si>
    <t>Interest Rate %</t>
  </si>
  <si>
    <t>SMBC BANK INTERNATIONAL PLC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</si>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</sst>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-mm\-yy"/>
    <numFmt numFmtId="165" formatCode="0.000%"/>
    <numFmt numFmtId="166" formatCode="#,##0.00;[Red]\(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/>
      <diagonal/>
    </border>
    <border>
      <left/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</cellStyleXfs>
  <cellXfs count="55">
    <xf numFmtId="0" fontId="0" fillId="0" borderId="0" xfId="0"/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/>
    <xf numFmtId="4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3" fontId="0" fillId="0" borderId="8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5" fillId="3" borderId="0" xfId="0" applyFont="1" applyFill="1" applyBorder="1" applyAlignment="1">
      <alignment horizontal="left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/>
    <xf numFmtId="14" fontId="0" fillId="0" borderId="0" xfId="0" applyNumberFormat="1" applyFont="1" applyFill="1" applyBorder="1" applyAlignment="1">
      <alignment horizontal="center" vertical="center"/>
    </xf>
    <xf numFmtId="0" fontId="4" fillId="0" borderId="0" xfId="3" applyFont="1" applyProtection="1">
      <protection locked="0"/>
    </xf>
    <xf numFmtId="3" fontId="4" fillId="0" borderId="0" xfId="3" applyNumberFormat="1" applyFont="1" applyProtection="1">
      <protection locked="0"/>
    </xf>
    <xf numFmtId="3" fontId="1" fillId="0" borderId="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166" fontId="4" fillId="0" borderId="0" xfId="3" applyNumberFormat="1" applyFont="1" applyProtection="1">
      <protection locked="0"/>
    </xf>
    <xf numFmtId="166" fontId="1" fillId="0" borderId="0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/>
    </xf>
  </cellXfs>
  <cellStyles count="6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5" xr:uid="{00000000-0005-0000-0000-000004000000}"/>
    <cellStyle name="Normal 4" xfId="3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showGridLines="0" tabSelected="1" zoomScaleNormal="100" zoomScaleSheetLayoutView="100" workbookViewId="0">
      <selection activeCell="H17" sqref="H17"/>
    </sheetView>
  </sheetViews>
  <sheetFormatPr defaultColWidth="9.140625" defaultRowHeight="15" x14ac:dyDescent="0.25"/>
  <cols>
    <col min="1" max="1" width="2.7109375" style="3" customWidth="1"/>
    <col min="2" max="2" width="62.28515625" style="3" bestFit="1" customWidth="1"/>
    <col min="3" max="3" width="15.7109375" style="8" customWidth="1"/>
    <col min="4" max="4" width="15.7109375" style="9" customWidth="1"/>
    <col min="5" max="5" width="15.7109375" style="1" customWidth="1"/>
    <col min="6" max="8" width="15.7109375" style="4" customWidth="1"/>
    <col min="9" max="9" width="2.7109375" style="3" customWidth="1"/>
    <col min="10" max="16384" width="9.140625" style="3"/>
  </cols>
  <sheetData>
    <row r="1" spans="1:9" thickTop="1" x14ac:dyDescent="0.3">
      <c r="A1" s="19"/>
      <c r="B1" s="20"/>
      <c r="C1" s="21"/>
      <c r="D1" s="22"/>
      <c r="E1" s="23"/>
      <c r="F1" s="24"/>
      <c r="G1" s="51" t="s">
        <v>8</v>
      </c>
      <c r="H1" s="51"/>
      <c r="I1" s="52"/>
    </row>
    <row r="2" spans="1:9" ht="27" customHeight="1" x14ac:dyDescent="0.3">
      <c r="A2" s="48" t="s">
        <v>5</v>
      </c>
      <c r="B2" s="49"/>
      <c r="C2" s="49"/>
      <c r="D2" s="49"/>
      <c r="E2" s="49"/>
      <c r="F2" s="49"/>
      <c r="G2" s="49"/>
      <c r="H2" s="49"/>
      <c r="I2" s="50"/>
    </row>
    <row r="3" spans="1:9" ht="10.5" customHeight="1" x14ac:dyDescent="0.3">
      <c r="A3" s="25"/>
      <c r="I3" s="26"/>
    </row>
    <row r="4" spans="1:9" ht="18" x14ac:dyDescent="0.3">
      <c r="A4" s="25"/>
      <c r="B4" s="49" t="s">
        <v>9</v>
      </c>
      <c r="C4" s="49"/>
      <c r="D4" s="49"/>
      <c r="E4" s="49"/>
      <c r="F4" s="49"/>
      <c r="G4" s="49"/>
      <c r="H4" s="49"/>
      <c r="I4" s="26"/>
    </row>
    <row r="5" spans="1:9" ht="9.75" customHeight="1" x14ac:dyDescent="0.3">
      <c r="A5" s="25"/>
      <c r="B5" s="5"/>
      <c r="C5" s="10"/>
      <c r="D5" s="11"/>
      <c r="E5" s="6"/>
      <c r="F5" s="2"/>
      <c r="G5" s="2"/>
      <c r="H5" s="2"/>
      <c r="I5" s="26"/>
    </row>
    <row r="6" spans="1:9" s="7" customFormat="1" ht="27" customHeight="1" x14ac:dyDescent="0.25">
      <c r="A6" s="27"/>
      <c r="B6" s="35" t="s">
        <v>0</v>
      </c>
      <c r="C6" s="36" t="s">
        <v>1</v>
      </c>
      <c r="D6" s="37" t="s">
        <v>17</v>
      </c>
      <c r="E6" s="36" t="s">
        <v>6</v>
      </c>
      <c r="F6" s="37" t="s">
        <v>4</v>
      </c>
      <c r="G6" s="37" t="s">
        <v>2</v>
      </c>
      <c r="H6" s="37" t="s">
        <v>7</v>
      </c>
      <c r="I6" s="28"/>
    </row>
    <row r="7" spans="1:9" ht="14.45" customHeight="1" x14ac:dyDescent="0.25">
      <c r="A7" s="25"/>
      <c r="B7" s="41" t="s">
        <v>10</v>
      </c>
      <c r="C7" s="42">
        <v>3000000</v>
      </c>
      <c r="D7" s="46">
        <v>4.1500000000000004</v>
      </c>
      <c r="E7" s="13">
        <v>124158.9</v>
      </c>
      <c r="F7" s="40">
        <v>44964</v>
      </c>
      <c r="G7" s="40">
        <v>45328</v>
      </c>
      <c r="H7" s="15">
        <v>364</v>
      </c>
      <c r="I7" s="26"/>
    </row>
    <row r="8" spans="1:9" ht="14.45" customHeight="1" x14ac:dyDescent="0.25">
      <c r="A8" s="25"/>
      <c r="B8" s="41" t="s">
        <v>11</v>
      </c>
      <c r="C8" s="42">
        <v>1500000</v>
      </c>
      <c r="D8" s="46">
        <v>4.4000000000000004</v>
      </c>
      <c r="E8" s="13">
        <v>40504.11</v>
      </c>
      <c r="F8" s="40">
        <v>45006</v>
      </c>
      <c r="G8" s="40">
        <v>45230</v>
      </c>
      <c r="H8" s="15">
        <v>224</v>
      </c>
      <c r="I8" s="26"/>
    </row>
    <row r="9" spans="1:9" ht="14.45" customHeight="1" x14ac:dyDescent="0.25">
      <c r="A9" s="25"/>
      <c r="B9" s="41" t="s">
        <v>12</v>
      </c>
      <c r="C9" s="42">
        <v>1500000</v>
      </c>
      <c r="D9" s="46">
        <v>4.3499999999999996</v>
      </c>
      <c r="E9" s="13">
        <v>40043.839999999997</v>
      </c>
      <c r="F9" s="40">
        <v>45006</v>
      </c>
      <c r="G9" s="40">
        <v>45230</v>
      </c>
      <c r="H9" s="15">
        <v>224</v>
      </c>
      <c r="I9" s="26"/>
    </row>
    <row r="10" spans="1:9" ht="14.45" customHeight="1" x14ac:dyDescent="0.25">
      <c r="A10" s="25"/>
      <c r="B10" s="41" t="s">
        <v>11</v>
      </c>
      <c r="C10" s="42">
        <v>4000000</v>
      </c>
      <c r="D10" s="46">
        <v>4.4000000000000004</v>
      </c>
      <c r="E10" s="13">
        <v>142246.57999999999</v>
      </c>
      <c r="F10" s="40">
        <v>45027</v>
      </c>
      <c r="G10" s="40">
        <v>45322</v>
      </c>
      <c r="H10" s="15">
        <v>295</v>
      </c>
      <c r="I10" s="26"/>
    </row>
    <row r="11" spans="1:9" ht="14.45" customHeight="1" x14ac:dyDescent="0.25">
      <c r="A11" s="25"/>
      <c r="B11" s="41" t="s">
        <v>13</v>
      </c>
      <c r="C11" s="42">
        <v>4000000</v>
      </c>
      <c r="D11" s="46">
        <v>4.4000000000000004</v>
      </c>
      <c r="E11" s="13">
        <v>126334.25</v>
      </c>
      <c r="F11" s="40">
        <v>45027</v>
      </c>
      <c r="G11" s="40">
        <v>45289</v>
      </c>
      <c r="H11" s="15">
        <v>262</v>
      </c>
      <c r="I11" s="26"/>
    </row>
    <row r="12" spans="1:9" ht="14.45" customHeight="1" x14ac:dyDescent="0.25">
      <c r="A12" s="25"/>
      <c r="B12" s="41" t="s">
        <v>14</v>
      </c>
      <c r="C12" s="42">
        <v>4000000</v>
      </c>
      <c r="D12" s="46">
        <v>4.2</v>
      </c>
      <c r="E12" s="13">
        <v>104021.92</v>
      </c>
      <c r="F12" s="40">
        <v>45034</v>
      </c>
      <c r="G12" s="40">
        <v>45260</v>
      </c>
      <c r="H12" s="15">
        <v>226</v>
      </c>
      <c r="I12" s="26"/>
    </row>
    <row r="13" spans="1:9" ht="14.45" customHeight="1" x14ac:dyDescent="0.25">
      <c r="A13" s="25"/>
      <c r="B13" s="41" t="s">
        <v>15</v>
      </c>
      <c r="C13" s="42">
        <v>3000000</v>
      </c>
      <c r="D13" s="46">
        <v>5.62</v>
      </c>
      <c r="E13" s="13">
        <v>126565.48</v>
      </c>
      <c r="F13" s="40">
        <v>45084</v>
      </c>
      <c r="G13" s="40">
        <v>45358</v>
      </c>
      <c r="H13" s="15">
        <v>274</v>
      </c>
      <c r="I13" s="26"/>
    </row>
    <row r="14" spans="1:9" s="39" customFormat="1" ht="14.45" customHeight="1" x14ac:dyDescent="0.25">
      <c r="A14" s="25"/>
      <c r="B14" s="41" t="s">
        <v>14</v>
      </c>
      <c r="C14" s="42">
        <v>5000000</v>
      </c>
      <c r="D14" s="46">
        <v>4.95</v>
      </c>
      <c r="E14" s="13">
        <v>124767.12</v>
      </c>
      <c r="F14" s="40">
        <v>45132</v>
      </c>
      <c r="G14" s="40">
        <v>45316</v>
      </c>
      <c r="H14" s="15">
        <v>184</v>
      </c>
      <c r="I14" s="26"/>
    </row>
    <row r="15" spans="1:9" s="39" customFormat="1" ht="14.45" customHeight="1" x14ac:dyDescent="0.25">
      <c r="A15" s="25"/>
      <c r="B15" s="41" t="s">
        <v>14</v>
      </c>
      <c r="C15" s="42">
        <v>4000000</v>
      </c>
      <c r="D15" s="46">
        <v>5.15</v>
      </c>
      <c r="E15" s="13">
        <v>137709.59</v>
      </c>
      <c r="F15" s="40">
        <v>45134</v>
      </c>
      <c r="G15" s="40">
        <v>45378</v>
      </c>
      <c r="H15" s="15">
        <v>244</v>
      </c>
      <c r="I15" s="26"/>
    </row>
    <row r="16" spans="1:9" s="39" customFormat="1" ht="15" customHeight="1" x14ac:dyDescent="0.25">
      <c r="A16" s="25"/>
      <c r="B16" s="12" t="s">
        <v>16</v>
      </c>
      <c r="C16" s="42">
        <v>4000000</v>
      </c>
      <c r="D16" s="46">
        <v>5.45</v>
      </c>
      <c r="E16" s="13">
        <v>145731.51</v>
      </c>
      <c r="F16" s="40">
        <v>45163</v>
      </c>
      <c r="G16" s="40">
        <v>45407</v>
      </c>
      <c r="H16" s="15">
        <v>244</v>
      </c>
      <c r="I16" s="26"/>
    </row>
    <row r="17" spans="1:9" s="39" customFormat="1" ht="14.45" customHeight="1" x14ac:dyDescent="0.25">
      <c r="A17" s="25"/>
      <c r="B17" s="41" t="s">
        <v>18</v>
      </c>
      <c r="C17" s="42">
        <v>2000000</v>
      </c>
      <c r="D17" s="46">
        <v>5.45</v>
      </c>
      <c r="E17" s="13">
        <v>27473.97</v>
      </c>
      <c r="F17" s="40">
        <v>45110</v>
      </c>
      <c r="G17" s="40">
        <v>45202</v>
      </c>
      <c r="H17" s="15">
        <v>92</v>
      </c>
      <c r="I17" s="26"/>
    </row>
    <row r="18" spans="1:9" s="39" customFormat="1" ht="14.45" customHeight="1" x14ac:dyDescent="0.25">
      <c r="A18" s="25"/>
      <c r="B18" s="41" t="s">
        <v>15</v>
      </c>
      <c r="C18" s="42">
        <v>3000000</v>
      </c>
      <c r="D18" s="46">
        <v>6.32</v>
      </c>
      <c r="E18" s="13">
        <v>142849.32</v>
      </c>
      <c r="F18" s="40">
        <v>45110</v>
      </c>
      <c r="G18" s="40">
        <v>45385</v>
      </c>
      <c r="H18" s="15">
        <v>275</v>
      </c>
      <c r="I18" s="26"/>
    </row>
    <row r="19" spans="1:9" s="39" customFormat="1" ht="15" customHeight="1" thickBot="1" x14ac:dyDescent="0.3">
      <c r="A19" s="25"/>
      <c r="B19" s="12"/>
      <c r="C19" s="16"/>
      <c r="D19" s="45"/>
      <c r="E19" s="17"/>
      <c r="F19" s="14"/>
      <c r="G19" s="14"/>
      <c r="H19" s="15"/>
      <c r="I19" s="26"/>
    </row>
    <row r="20" spans="1:9" ht="14.45" customHeight="1" x14ac:dyDescent="0.25">
      <c r="A20" s="25"/>
      <c r="B20" s="5" t="s">
        <v>3</v>
      </c>
      <c r="C20" s="43">
        <f>SUM(C7:C19)</f>
        <v>39000000</v>
      </c>
      <c r="D20" s="47">
        <f>AVERAGE(D7:D19)</f>
        <v>4.9033333333333342</v>
      </c>
      <c r="E20" s="18">
        <f>SUM(E7:E19)</f>
        <v>1282406.5899999999</v>
      </c>
      <c r="F20" s="2"/>
      <c r="G20" s="2"/>
      <c r="H20" s="44">
        <f>SUM(H7:H19)/12</f>
        <v>242.33333333333334</v>
      </c>
      <c r="I20" s="26"/>
    </row>
    <row r="21" spans="1:9" ht="15" customHeight="1" thickBot="1" x14ac:dyDescent="0.3">
      <c r="A21" s="29"/>
      <c r="B21" s="30"/>
      <c r="C21" s="31"/>
      <c r="D21" s="53" t="s">
        <v>19</v>
      </c>
      <c r="E21" s="32"/>
      <c r="F21" s="33"/>
      <c r="G21" s="33"/>
      <c r="H21" s="54" t="s">
        <v>19</v>
      </c>
      <c r="I21" s="34"/>
    </row>
    <row r="22" spans="1:9" ht="15" customHeight="1" thickTop="1" x14ac:dyDescent="0.25">
      <c r="B22" s="38"/>
    </row>
  </sheetData>
  <sortState xmlns:xlrd2="http://schemas.microsoft.com/office/spreadsheetml/2017/richdata2" ref="B7:H13">
    <sortCondition ref="B7:B13"/>
  </sortState>
  <mergeCells count="3">
    <mergeCell ref="A2:I2"/>
    <mergeCell ref="G1:I1"/>
    <mergeCell ref="B4:H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&amp;R&amp;"Arial,Regular"&amp;9October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Appendix 1</vt:lpstr>
      <vt:lpstr>Sheet2</vt:lpstr>
      <vt:lpstr>Sheet3</vt:lpstr>
      <vt:lpstr>'Appendix 1'!Print_Area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Richard.C</dc:creator>
  <cp:lastModifiedBy>Boey, Har Ping</cp:lastModifiedBy>
  <cp:lastPrinted>2016-12-02T11:29:34Z</cp:lastPrinted>
  <dcterms:created xsi:type="dcterms:W3CDTF">2014-11-21T09:49:15Z</dcterms:created>
  <dcterms:modified xsi:type="dcterms:W3CDTF">2023-11-02T16:32:05Z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ctive Marking Classification">
    <vt:lpwstr>OFFICIAL - NO MARKING</vt:lpwstr>
  </property>
  <property fmtid="{D5CDD505-2E9C-101B-9397-08002B2CF9AE}" pid="3" name="Additional Descriptor">
    <vt:lpwstr/>
  </property>
  <property fmtid="{D5CDD505-2E9C-101B-9397-08002B2CF9AE}" pid="4" name="Impact Level">
    <vt:i4>0</vt:i4>
  </property>
  <property fmtid="{D5CDD505-2E9C-101B-9397-08002B2CF9AE}" pid="5" name="MSIP_Label_f2acd28b-79a3-4a0f-b0ff-4b75658b1549_Enabled">
    <vt:lpwstr>True</vt:lpwstr>
  </property>
  <property fmtid="{D5CDD505-2E9C-101B-9397-08002B2CF9AE}" pid="6" name="MSIP_Label_f2acd28b-79a3-4a0f-b0ff-4b75658b1549_SiteId">
    <vt:lpwstr>e46c8472-ef5d-4b63-bc74-4a60db42c371</vt:lpwstr>
  </property>
  <property fmtid="{D5CDD505-2E9C-101B-9397-08002B2CF9AE}" pid="7" name="MSIP_Label_f2acd28b-79a3-4a0f-b0ff-4b75658b1549_SetDate">
    <vt:lpwstr>2020-11-16T17:26:11.2823862Z</vt:lpwstr>
  </property>
  <property fmtid="{D5CDD505-2E9C-101B-9397-08002B2CF9AE}" pid="8" name="MSIP_Label_f2acd28b-79a3-4a0f-b0ff-4b75658b1549_Name">
    <vt:lpwstr>OFFICIAL</vt:lpwstr>
  </property>
  <property fmtid="{D5CDD505-2E9C-101B-9397-08002B2CF9AE}" pid="9" name="MSIP_Label_f2acd28b-79a3-4a0f-b0ff-4b75658b1549_ActionId">
    <vt:lpwstr>14af9fda-33eb-440a-a912-1632c1668c89</vt:lpwstr>
  </property>
  <property fmtid="{D5CDD505-2E9C-101B-9397-08002B2CF9AE}" pid="10" name="MSIP_Label_f2acd28b-79a3-4a0f-b0ff-4b75658b1549_Extended_MSFT_Method">
    <vt:lpwstr>Automatic</vt:lpwstr>
  </property>
  <property fmtid="{D5CDD505-2E9C-101B-9397-08002B2CF9AE}" pid="11" name="Sensitivity">
    <vt:lpwstr>OFFICIAL</vt:lpwstr>
  </property>
</Properties>
</file>