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5"/>
  <workbookPr defaultThemeVersion="124226"/>
  <mc:AlternateContent xmlns:mc="http://schemas.openxmlformats.org/markup-compatibility/2006">
    <mc:Choice Requires="x15">
      <x15ac:absPath xmlns:x15ac="http://schemas.microsoft.com/office/spreadsheetml/2010/11/ac" url="U:\Other\Office of the Police and Crime Commissioner\FINANCE\Budget Setting\2026-27\TM 6 Month\Final\"/>
    </mc:Choice>
  </mc:AlternateContent>
  <xr:revisionPtr revIDLastSave="0" documentId="13_ncr:1_{4D0E4FCE-AAFE-4D90-B1CC-CA06437A6CF7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ppendix 1" sheetId="1" r:id="rId1"/>
    <sheet name="Sheet2" sheetId="2" state="hidden" r:id="rId2"/>
    <sheet name="Sheet3" sheetId="3" state="hidden" r:id="rId3"/>
  </sheets>
  <definedNames>
    <definedName name="_xlnm._FilterDatabase" localSheetId="0" hidden="1">'Appendix 1'!$B$6:$G$14</definedName>
    <definedName name="_xlnm.Print_Area" localSheetId="0">'Appendix 1'!$A$1:$I$15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1" l="1"/>
  <c r="H14" i="1"/>
  <c r="C14" i="1" l="1"/>
  <c r="E14" i="1" l="1"/>
</calcChain>
</file>

<file path=xl/sharedStrings.xml><?xml version="1.0" encoding="utf-8"?>
<sst xmlns="http://schemas.openxmlformats.org/spreadsheetml/2006/main" count="19" uniqueCount="17">
  <si>
    <t>Appendix 1</t>
  </si>
  <si>
    <t>Police and Crime Commissioner for Gwent</t>
  </si>
  <si>
    <t>Fixed Investments as at 30th September 2025</t>
  </si>
  <si>
    <t>Borrower</t>
  </si>
  <si>
    <t>Principal (£)</t>
  </si>
  <si>
    <t>Interest Rate %</t>
  </si>
  <si>
    <t>Interest at Maturity (£)</t>
  </si>
  <si>
    <t>Start Date</t>
  </si>
  <si>
    <t>Maturity Date</t>
  </si>
  <si>
    <t>Days</t>
  </si>
  <si>
    <t>GOLDMAN SACHS INTERNATIONAL BANK</t>
  </si>
  <si>
    <t>NATIONAL BANK OF KUWAIT (INTERNATIONAL) PLC</t>
  </si>
  <si>
    <t>EASTBOURNE BOROURHG COUNCIL</t>
  </si>
  <si>
    <t>SMBC BANK INTERNATIONAL PLC</t>
  </si>
  <si>
    <t xml:space="preserve">CENTRAL BEDFORDSHIRE COUNCIL </t>
  </si>
  <si>
    <t>Total Investments</t>
  </si>
  <si>
    <t>Average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</si>
</sst>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-mm\-yy"/>
    <numFmt numFmtId="165" formatCode="0.000%"/>
    <numFmt numFmtId="166" formatCode="#,##0.00;[Red]\(#,##0.00\)"/>
  </numFmts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3" tint="0.5999938962981048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ck">
        <color theme="3" tint="-0.24994659260841701"/>
      </left>
      <right/>
      <top style="thick">
        <color theme="3" tint="-0.24994659260841701"/>
      </top>
      <bottom/>
      <diagonal/>
    </border>
    <border>
      <left/>
      <right/>
      <top style="thick">
        <color theme="3" tint="-0.24994659260841701"/>
      </top>
      <bottom/>
      <diagonal/>
    </border>
    <border>
      <left/>
      <right style="thick">
        <color theme="3" tint="-0.24994659260841701"/>
      </right>
      <top style="thick">
        <color theme="3" tint="-0.24994659260841701"/>
      </top>
      <bottom/>
      <diagonal/>
    </border>
    <border>
      <left style="thick">
        <color theme="3" tint="-0.24994659260841701"/>
      </left>
      <right/>
      <top/>
      <bottom/>
      <diagonal/>
    </border>
    <border>
      <left/>
      <right style="thick">
        <color theme="3" tint="-0.24994659260841701"/>
      </right>
      <top/>
      <bottom/>
      <diagonal/>
    </border>
    <border>
      <left style="thick">
        <color theme="3" tint="-0.24994659260841701"/>
      </left>
      <right/>
      <top/>
      <bottom style="thick">
        <color theme="3" tint="-0.24994659260841701"/>
      </bottom>
      <diagonal/>
    </border>
    <border>
      <left/>
      <right/>
      <top/>
      <bottom style="thick">
        <color theme="3" tint="-0.24994659260841701"/>
      </bottom>
      <diagonal/>
    </border>
    <border>
      <left/>
      <right style="thick">
        <color theme="3" tint="-0.24994659260841701"/>
      </right>
      <top/>
      <bottom style="thick">
        <color theme="3" tint="-0.24994659260841701"/>
      </bottom>
      <diagonal/>
    </border>
    <border>
      <left/>
      <right/>
      <top style="medium">
        <color auto="1"/>
      </top>
      <bottom/>
      <diagonal/>
    </border>
  </borders>
  <cellStyleXfs count="6">
    <xf numFmtId="0" fontId="0" fillId="0" borderId="0"/>
    <xf numFmtId="0" fontId="3" fillId="0" borderId="0"/>
    <xf numFmtId="43" fontId="3" fillId="0" borderId="0" applyFont="0" applyFill="0" applyBorder="0" applyAlignment="0" applyProtection="0"/>
    <xf numFmtId="0" fontId="7" fillId="0" borderId="0"/>
    <xf numFmtId="0" fontId="6" fillId="0" borderId="0"/>
    <xf numFmtId="0" fontId="6" fillId="0" borderId="0"/>
  </cellStyleXfs>
  <cellXfs count="52">
    <xf numFmtId="0" fontId="0" fillId="0" borderId="0" xfId="0"/>
    <xf numFmtId="3" fontId="0" fillId="0" borderId="0" xfId="0" applyNumberForma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/>
    <xf numFmtId="3" fontId="1" fillId="0" borderId="0" xfId="0" applyNumberFormat="1" applyFont="1" applyAlignment="1">
      <alignment horizontal="center"/>
    </xf>
    <xf numFmtId="0" fontId="0" fillId="0" borderId="0" xfId="0" applyAlignment="1">
      <alignment wrapText="1"/>
    </xf>
    <xf numFmtId="3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3" fontId="1" fillId="0" borderId="0" xfId="0" applyNumberFormat="1" applyFont="1" applyAlignment="1">
      <alignment horizontal="right"/>
    </xf>
    <xf numFmtId="0" fontId="1" fillId="0" borderId="0" xfId="0" applyFont="1" applyAlignment="1">
      <alignment horizontal="right"/>
    </xf>
    <xf numFmtId="0" fontId="4" fillId="0" borderId="0" xfId="0" applyFont="1"/>
    <xf numFmtId="4" fontId="0" fillId="0" borderId="0" xfId="0" applyNumberForma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1" fontId="4" fillId="0" borderId="0" xfId="0" applyNumberFormat="1" applyFont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4" fontId="1" fillId="0" borderId="0" xfId="0" applyNumberFormat="1" applyFont="1" applyAlignment="1">
      <alignment horizontal="center" vertical="center"/>
    </xf>
    <xf numFmtId="0" fontId="0" fillId="0" borderId="2" xfId="0" applyBorder="1"/>
    <xf numFmtId="0" fontId="0" fillId="0" borderId="3" xfId="0" applyBorder="1"/>
    <xf numFmtId="3" fontId="0" fillId="0" borderId="3" xfId="0" applyNumberFormat="1" applyBorder="1" applyAlignment="1">
      <alignment horizontal="right"/>
    </xf>
    <xf numFmtId="0" fontId="0" fillId="0" borderId="3" xfId="0" applyBorder="1" applyAlignment="1">
      <alignment horizontal="right"/>
    </xf>
    <xf numFmtId="3" fontId="0" fillId="0" borderId="3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7" xfId="0" applyBorder="1"/>
    <xf numFmtId="0" fontId="0" fillId="0" borderId="8" xfId="0" applyBorder="1"/>
    <xf numFmtId="3" fontId="0" fillId="0" borderId="8" xfId="0" applyNumberFormat="1" applyBorder="1" applyAlignment="1">
      <alignment horizontal="right"/>
    </xf>
    <xf numFmtId="3" fontId="0" fillId="0" borderId="8" xfId="0" applyNumberForma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/>
    <xf numFmtId="0" fontId="5" fillId="3" borderId="0" xfId="0" applyFont="1" applyFill="1" applyAlignment="1">
      <alignment horizontal="left" vertical="center" wrapText="1"/>
    </xf>
    <xf numFmtId="3" fontId="5" fillId="3" borderId="0" xfId="0" applyNumberFormat="1" applyFont="1" applyFill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3" fontId="4" fillId="0" borderId="0" xfId="3" applyNumberFormat="1" applyFont="1" applyProtection="1">
      <protection locked="0"/>
    </xf>
    <xf numFmtId="3" fontId="1" fillId="0" borderId="0" xfId="0" applyNumberFormat="1" applyFont="1" applyAlignment="1">
      <alignment horizontal="right" vertical="center"/>
    </xf>
    <xf numFmtId="3" fontId="1" fillId="0" borderId="10" xfId="0" applyNumberFormat="1" applyFont="1" applyBorder="1" applyAlignment="1">
      <alignment horizontal="center" vertical="center"/>
    </xf>
    <xf numFmtId="165" fontId="4" fillId="0" borderId="1" xfId="0" applyNumberFormat="1" applyFont="1" applyBorder="1" applyAlignment="1" applyProtection="1">
      <alignment horizontal="center" vertical="center"/>
      <protection locked="0"/>
    </xf>
    <xf numFmtId="166" fontId="4" fillId="0" borderId="0" xfId="3" applyNumberFormat="1" applyFont="1" applyProtection="1">
      <protection locked="0"/>
    </xf>
    <xf numFmtId="166" fontId="1" fillId="0" borderId="0" xfId="0" applyNumberFormat="1" applyFont="1" applyAlignment="1">
      <alignment horizontal="right" vertical="center"/>
    </xf>
    <xf numFmtId="0" fontId="1" fillId="0" borderId="8" xfId="0" applyFont="1" applyBorder="1" applyAlignment="1">
      <alignment horizontal="right"/>
    </xf>
    <xf numFmtId="0" fontId="1" fillId="0" borderId="8" xfId="0" applyFont="1" applyBorder="1" applyAlignment="1">
      <alignment horizontal="center"/>
    </xf>
    <xf numFmtId="0" fontId="4" fillId="0" borderId="0" xfId="3" applyFont="1" applyProtection="1">
      <protection locked="0"/>
    </xf>
    <xf numFmtId="0" fontId="2" fillId="2" borderId="5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right" wrapText="1"/>
    </xf>
    <xf numFmtId="0" fontId="0" fillId="0" borderId="4" xfId="0" applyBorder="1" applyAlignment="1">
      <alignment horizontal="right" wrapText="1"/>
    </xf>
  </cellXfs>
  <cellStyles count="6">
    <cellStyle name="Comma 2" xfId="2" xr:uid="{00000000-0005-0000-0000-000000000000}"/>
    <cellStyle name="Normal" xfId="0" builtinId="0"/>
    <cellStyle name="Normal 2" xfId="1" xr:uid="{00000000-0005-0000-0000-000002000000}"/>
    <cellStyle name="Normal 2 2" xfId="4" xr:uid="{00000000-0005-0000-0000-000003000000}"/>
    <cellStyle name="Normal 3" xfId="5" xr:uid="{00000000-0005-0000-0000-000004000000}"/>
    <cellStyle name="Normal 4" xfId="3" xr:uid="{00000000-0005-0000-0000-000005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6"/>
  <sheetViews>
    <sheetView showGridLines="0" tabSelected="1" zoomScaleNormal="100" zoomScaleSheetLayoutView="100" workbookViewId="0">
      <selection activeCell="B1" sqref="B1"/>
    </sheetView>
  </sheetViews>
  <sheetFormatPr defaultColWidth="9.140625" defaultRowHeight="14.45"/>
  <cols>
    <col min="1" max="1" width="2.7109375" customWidth="1"/>
    <col min="2" max="2" width="62.28515625" bestFit="1" customWidth="1"/>
    <col min="3" max="3" width="15.7109375" style="7" customWidth="1"/>
    <col min="4" max="4" width="15.7109375" style="8" customWidth="1"/>
    <col min="5" max="5" width="15.7109375" style="1" customWidth="1"/>
    <col min="6" max="8" width="15.7109375" style="3" customWidth="1"/>
    <col min="9" max="9" width="2.7109375" customWidth="1"/>
  </cols>
  <sheetData>
    <row r="1" spans="1:9" ht="15" thickTop="1">
      <c r="A1" s="18"/>
      <c r="B1" s="19"/>
      <c r="C1" s="20"/>
      <c r="D1" s="21"/>
      <c r="E1" s="22"/>
      <c r="F1" s="23"/>
      <c r="G1" s="50" t="s">
        <v>0</v>
      </c>
      <c r="H1" s="50"/>
      <c r="I1" s="51"/>
    </row>
    <row r="2" spans="1:9" ht="27" customHeight="1">
      <c r="A2" s="47" t="s">
        <v>1</v>
      </c>
      <c r="B2" s="48"/>
      <c r="C2" s="48"/>
      <c r="D2" s="48"/>
      <c r="E2" s="48"/>
      <c r="F2" s="48"/>
      <c r="G2" s="48"/>
      <c r="H2" s="48"/>
      <c r="I2" s="49"/>
    </row>
    <row r="3" spans="1:9" ht="10.5" customHeight="1">
      <c r="A3" s="24"/>
      <c r="I3" s="25"/>
    </row>
    <row r="4" spans="1:9" ht="18.600000000000001">
      <c r="A4" s="24"/>
      <c r="B4" s="48" t="s">
        <v>2</v>
      </c>
      <c r="C4" s="48"/>
      <c r="D4" s="48"/>
      <c r="E4" s="48"/>
      <c r="F4" s="48"/>
      <c r="G4" s="48"/>
      <c r="H4" s="48"/>
      <c r="I4" s="25"/>
    </row>
    <row r="5" spans="1:9" ht="9.75" customHeight="1">
      <c r="A5" s="24"/>
      <c r="B5" s="4"/>
      <c r="C5" s="9"/>
      <c r="D5" s="10"/>
      <c r="E5" s="5"/>
      <c r="F5" s="2"/>
      <c r="G5" s="2"/>
      <c r="H5" s="2"/>
      <c r="I5" s="25"/>
    </row>
    <row r="6" spans="1:9" s="6" customFormat="1" ht="27" customHeight="1">
      <c r="A6" s="26"/>
      <c r="B6" s="34" t="s">
        <v>3</v>
      </c>
      <c r="C6" s="35" t="s">
        <v>4</v>
      </c>
      <c r="D6" s="36" t="s">
        <v>5</v>
      </c>
      <c r="E6" s="35" t="s">
        <v>6</v>
      </c>
      <c r="F6" s="36" t="s">
        <v>7</v>
      </c>
      <c r="G6" s="36" t="s">
        <v>8</v>
      </c>
      <c r="H6" s="36" t="s">
        <v>9</v>
      </c>
      <c r="I6" s="27"/>
    </row>
    <row r="7" spans="1:9" ht="14.45" customHeight="1">
      <c r="A7" s="24"/>
      <c r="B7" s="46" t="s">
        <v>10</v>
      </c>
      <c r="C7" s="38">
        <v>5000000</v>
      </c>
      <c r="D7" s="42">
        <v>4.22</v>
      </c>
      <c r="E7" s="12">
        <v>53120.55</v>
      </c>
      <c r="F7" s="37">
        <v>45845</v>
      </c>
      <c r="G7" s="37">
        <v>45937</v>
      </c>
      <c r="H7" s="14">
        <v>92</v>
      </c>
      <c r="I7" s="25"/>
    </row>
    <row r="8" spans="1:9" ht="14.45" customHeight="1">
      <c r="A8" s="24"/>
      <c r="B8" s="46" t="s">
        <v>11</v>
      </c>
      <c r="C8" s="38">
        <v>5000000</v>
      </c>
      <c r="D8" s="42">
        <v>4.25</v>
      </c>
      <c r="E8" s="12">
        <v>71609.59</v>
      </c>
      <c r="F8" s="37">
        <v>45845</v>
      </c>
      <c r="G8" s="37">
        <v>45968</v>
      </c>
      <c r="H8" s="14">
        <v>123</v>
      </c>
      <c r="I8" s="25"/>
    </row>
    <row r="9" spans="1:9" ht="14.45" customHeight="1">
      <c r="A9" s="24"/>
      <c r="B9" s="46" t="s">
        <v>12</v>
      </c>
      <c r="C9" s="38">
        <v>5000000</v>
      </c>
      <c r="D9" s="42">
        <v>4.25</v>
      </c>
      <c r="E9" s="12">
        <v>79760.27</v>
      </c>
      <c r="F9" s="37">
        <v>45852</v>
      </c>
      <c r="G9" s="37">
        <v>45989</v>
      </c>
      <c r="H9" s="14">
        <v>137</v>
      </c>
      <c r="I9" s="25"/>
    </row>
    <row r="10" spans="1:9" ht="14.45" customHeight="1">
      <c r="A10" s="24"/>
      <c r="B10" s="46" t="s">
        <v>13</v>
      </c>
      <c r="C10" s="38">
        <v>5000000</v>
      </c>
      <c r="D10" s="42">
        <v>4.13</v>
      </c>
      <c r="E10" s="12">
        <v>104098.63</v>
      </c>
      <c r="F10" s="37">
        <v>45853</v>
      </c>
      <c r="G10" s="37">
        <v>46037</v>
      </c>
      <c r="H10" s="14">
        <v>184</v>
      </c>
      <c r="I10" s="25"/>
    </row>
    <row r="11" spans="1:9" ht="14.45" customHeight="1">
      <c r="A11" s="24"/>
      <c r="B11" s="46" t="s">
        <v>14</v>
      </c>
      <c r="C11" s="38">
        <v>3000000</v>
      </c>
      <c r="D11" s="42">
        <v>4.25</v>
      </c>
      <c r="E11" s="12">
        <v>127500</v>
      </c>
      <c r="F11" s="37">
        <v>45841</v>
      </c>
      <c r="G11" s="37">
        <v>46206</v>
      </c>
      <c r="H11" s="14">
        <v>365</v>
      </c>
      <c r="I11" s="25"/>
    </row>
    <row r="12" spans="1:9" ht="14.45" customHeight="1">
      <c r="A12" s="24"/>
      <c r="B12" s="46" t="s">
        <v>14</v>
      </c>
      <c r="C12" s="38">
        <v>2000000</v>
      </c>
      <c r="D12" s="42">
        <v>4.25</v>
      </c>
      <c r="E12" s="12">
        <v>85000</v>
      </c>
      <c r="F12" s="37">
        <v>45845</v>
      </c>
      <c r="G12" s="37">
        <v>46210</v>
      </c>
      <c r="H12" s="14">
        <v>365</v>
      </c>
      <c r="I12" s="25"/>
    </row>
    <row r="13" spans="1:9" ht="15" customHeight="1" thickBot="1">
      <c r="A13" s="24"/>
      <c r="B13" s="11"/>
      <c r="C13" s="15"/>
      <c r="D13" s="41"/>
      <c r="E13" s="16"/>
      <c r="F13" s="13"/>
      <c r="G13" s="13"/>
      <c r="H13" s="14"/>
      <c r="I13" s="25"/>
    </row>
    <row r="14" spans="1:9" ht="14.45" customHeight="1">
      <c r="A14" s="24"/>
      <c r="B14" s="4" t="s">
        <v>15</v>
      </c>
      <c r="C14" s="39">
        <f>SUM(C7:C13)</f>
        <v>25000000</v>
      </c>
      <c r="D14" s="43">
        <f>AVERAGE(D7:D13)</f>
        <v>4.2249999999999996</v>
      </c>
      <c r="E14" s="17">
        <f>SUM(E7:E13)</f>
        <v>521089.04000000004</v>
      </c>
      <c r="F14" s="2"/>
      <c r="G14" s="2"/>
      <c r="H14" s="40">
        <f>SUM(H7:H13)/12</f>
        <v>105.5</v>
      </c>
      <c r="I14" s="25"/>
    </row>
    <row r="15" spans="1:9" ht="15" customHeight="1" thickBot="1">
      <c r="A15" s="28"/>
      <c r="B15" s="29"/>
      <c r="C15" s="30"/>
      <c r="D15" s="44" t="s">
        <v>16</v>
      </c>
      <c r="E15" s="31"/>
      <c r="F15" s="32"/>
      <c r="G15" s="32"/>
      <c r="H15" s="45" t="s">
        <v>16</v>
      </c>
      <c r="I15" s="33"/>
    </row>
    <row r="16" spans="1:9" ht="15" customHeight="1" thickTop="1"/>
  </sheetData>
  <sortState xmlns:xlrd2="http://schemas.microsoft.com/office/spreadsheetml/2017/richdata2" ref="B7:H11">
    <sortCondition ref="B7:B11"/>
  </sortState>
  <mergeCells count="3">
    <mergeCell ref="A2:I2"/>
    <mergeCell ref="G1:I1"/>
    <mergeCell ref="B4:H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0" orientation="landscape" r:id="rId1"/>
  <ignoredErrors>
    <ignoredError sqref="D14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5"/>
  <sheetData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5"/>
  <sheetData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3D26CDA0019114FAA8826B1C82F7478" ma:contentTypeVersion="6" ma:contentTypeDescription="Create a new document." ma:contentTypeScope="" ma:versionID="bd1c606f85fe385bf16008dffaa981e1">
  <xsd:schema xmlns:xsd="http://www.w3.org/2001/XMLSchema" xmlns:xs="http://www.w3.org/2001/XMLSchema" xmlns:p="http://schemas.microsoft.com/office/2006/metadata/properties" xmlns:ns2="3c73da1c-639d-4a39-8c6c-e83c583b646a" xmlns:ns3="3a2b7372-af11-43fb-942a-299cfd3584a5" targetNamespace="http://schemas.microsoft.com/office/2006/metadata/properties" ma:root="true" ma:fieldsID="9835b9ec319ab0689d4421c3f23f5d2d" ns2:_="" ns3:_="">
    <xsd:import namespace="3c73da1c-639d-4a39-8c6c-e83c583b646a"/>
    <xsd:import namespace="3a2b7372-af11-43fb-942a-299cfd3584a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73da1c-639d-4a39-8c6c-e83c583b646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2b7372-af11-43fb-942a-299cfd3584a5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7DF0586-AFCB-4460-92F3-A6F1580D2A1A}"/>
</file>

<file path=customXml/itemProps2.xml><?xml version="1.0" encoding="utf-8"?>
<ds:datastoreItem xmlns:ds="http://schemas.openxmlformats.org/officeDocument/2006/customXml" ds:itemID="{A8B6E6B0-FB36-4D38-AD97-5FF94B8AF237}"/>
</file>

<file path=customXml/itemProps3.xml><?xml version="1.0" encoding="utf-8"?>
<ds:datastoreItem xmlns:ds="http://schemas.openxmlformats.org/officeDocument/2006/customXml" ds:itemID="{C2200653-E9B2-4C0A-B6E5-A799E83FEAA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Administrator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Lewis Richard.C</dc:creator>
  <cp:keywords/>
  <dc:description/>
  <cp:lastModifiedBy>Howells, Scott</cp:lastModifiedBy>
  <cp:revision/>
  <dcterms:created xsi:type="dcterms:W3CDTF">2014-11-21T09:49:15Z</dcterms:created>
  <dcterms:modified xsi:type="dcterms:W3CDTF">2026-03-04T14:34:48Z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rotective Marking Classification">
    <vt:lpwstr>OFFICIAL - NO MARKING</vt:lpwstr>
  </property>
  <property fmtid="{D5CDD505-2E9C-101B-9397-08002B2CF9AE}" pid="3" name="Additional Descriptor">
    <vt:lpwstr/>
  </property>
  <property fmtid="{D5CDD505-2E9C-101B-9397-08002B2CF9AE}" pid="4" name="Impact Level">
    <vt:i4>0</vt:i4>
  </property>
  <property fmtid="{D5CDD505-2E9C-101B-9397-08002B2CF9AE}" pid="5" name="MSIP_Label_f2acd28b-79a3-4a0f-b0ff-4b75658b1549_Enabled">
    <vt:lpwstr>True</vt:lpwstr>
  </property>
  <property fmtid="{D5CDD505-2E9C-101B-9397-08002B2CF9AE}" pid="6" name="MSIP_Label_f2acd28b-79a3-4a0f-b0ff-4b75658b1549_SiteId">
    <vt:lpwstr>e46c8472-ef5d-4b63-bc74-4a60db42c371</vt:lpwstr>
  </property>
  <property fmtid="{D5CDD505-2E9C-101B-9397-08002B2CF9AE}" pid="7" name="MSIP_Label_f2acd28b-79a3-4a0f-b0ff-4b75658b1549_SetDate">
    <vt:lpwstr>2020-11-16T17:26:11.2823862Z</vt:lpwstr>
  </property>
  <property fmtid="{D5CDD505-2E9C-101B-9397-08002B2CF9AE}" pid="8" name="MSIP_Label_f2acd28b-79a3-4a0f-b0ff-4b75658b1549_Name">
    <vt:lpwstr>OFFICIAL</vt:lpwstr>
  </property>
  <property fmtid="{D5CDD505-2E9C-101B-9397-08002B2CF9AE}" pid="9" name="MSIP_Label_f2acd28b-79a3-4a0f-b0ff-4b75658b1549_ActionId">
    <vt:lpwstr>14af9fda-33eb-440a-a912-1632c1668c89</vt:lpwstr>
  </property>
  <property fmtid="{D5CDD505-2E9C-101B-9397-08002B2CF9AE}" pid="10" name="MSIP_Label_f2acd28b-79a3-4a0f-b0ff-4b75658b1549_Extended_MSFT_Method">
    <vt:lpwstr>Automatic</vt:lpwstr>
  </property>
  <property fmtid="{D5CDD505-2E9C-101B-9397-08002B2CF9AE}" pid="11" name="Sensitivity">
    <vt:lpwstr>OFFICIAL</vt:lpwstr>
  </property>
  <property fmtid="{D5CDD505-2E9C-101B-9397-08002B2CF9AE}" pid="12" name="ContentTypeId">
    <vt:lpwstr>0x010100D3D26CDA0019114FAA8826B1C82F7478</vt:lpwstr>
  </property>
  <property fmtid="{D5CDD505-2E9C-101B-9397-08002B2CF9AE}" pid="13" name="Finance_Core_Financual_Year">
    <vt:lpwstr>157;#2023/24|24ac90e9-f61e-49d5-8e74-c824f8acbba2</vt:lpwstr>
  </property>
  <property fmtid="{D5CDD505-2E9C-101B-9397-08002B2CF9AE}" pid="14" name="Finance_FinAccts_Fin_Accts_Category">
    <vt:lpwstr>208;#Treasury|bc7c9180-54a5-4d3c-8206-b257e5ff36d6</vt:lpwstr>
  </property>
  <property fmtid="{D5CDD505-2E9C-101B-9397-08002B2CF9AE}" pid="15" name="Finance_Core_Financual_Month">
    <vt:lpwstr>37;#06 September|078b6f92-6573-4032-9c19-e9bba68cc39c</vt:lpwstr>
  </property>
  <property fmtid="{D5CDD505-2E9C-101B-9397-08002B2CF9AE}" pid="16" name="Finance_FinAccts_Supporting_Documents">
    <vt:lpwstr/>
  </property>
  <property fmtid="{D5CDD505-2E9C-101B-9397-08002B2CF9AE}" pid="17" name="Finance_FinAccts_Report_Type">
    <vt:lpwstr>282;#Treasury Management Reports|2704eb3a-4ac3-4a4e-830d-168f5123dd8b</vt:lpwstr>
  </property>
  <property fmtid="{D5CDD505-2E9C-101B-9397-08002B2CF9AE}" pid="18" name="Finance_FinAccts_Account">
    <vt:lpwstr>317;#Investments|485001d5-ae34-478c-a492-2cb9194204b4</vt:lpwstr>
  </property>
  <property fmtid="{D5CDD505-2E9C-101B-9397-08002B2CF9AE}" pid="19" name="Finance_Core_Business_Owner">
    <vt:lpwstr>60;#Senior Accountant 3|224fb09e-7be8-400c-8a87-b5ce40317a29</vt:lpwstr>
  </property>
  <property fmtid="{D5CDD505-2E9C-101B-9397-08002B2CF9AE}" pid="20" name="Finance_FinAccts_Detailed_Account">
    <vt:lpwstr>152;#Not Applicable|faae7922-5e7b-47db-a3ee-646eee9eab3b</vt:lpwstr>
  </property>
</Properties>
</file>